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bru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<sst xmlns="http://schemas.openxmlformats.org/spreadsheetml/2006/main" count="30" uniqueCount="30">
  <si>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Fjernvarme Eksempelby - varme pr. måned, januar 2025 til september 2026</t>
  </si>
  <si>
    <t xml:space="preserve">Øvelsesfil til kurset Copilot avanceret. Fjernvarme Eksempelby er et opdigtet værk, og alle tal og navne er fiktive.</t>
  </si>
  <si>
    <t xml:space="preserve">Måned</t>
  </si>
  <si>
    <t xml:space="preserve">Graddage</t>
  </si>
  <si>
    <t xml:space="preserve">Produceret varme (MWh)</t>
  </si>
  <si>
    <t xml:space="preserve">Solgt varme (MWh)</t>
  </si>
  <si>
    <t xml:space="preserve">Nettab (MWh)</t>
  </si>
  <si>
    <t xml:space="preserve">Nettab (%)</t>
  </si>
  <si>
    <t xml:space="preserve">Antal kunder</t>
  </si>
  <si>
    <t xml:space="preserve">jan 2025</t>
  </si>
  <si>
    <t xml:space="preserve">feb 2025</t>
  </si>
  <si>
    <t xml:space="preserve">mar 2025</t>
  </si>
  <si>
    <t xml:space="preserve">apr 2025</t>
  </si>
  <si>
    <t xml:space="preserve">maj 2025</t>
  </si>
  <si>
    <t xml:space="preserve">jun 2025</t>
  </si>
  <si>
    <t xml:space="preserve">jul 2025</t>
  </si>
  <si>
    <t xml:space="preserve">aug 2025</t>
  </si>
  <si>
    <t xml:space="preserve">sep 2025</t>
  </si>
  <si>
    <t xml:space="preserve">okt 2025</t>
  </si>
  <si>
    <t xml:space="preserve">nov 2025</t>
  </si>
  <si>
    <t xml:space="preserve">dec 2025</t>
  </si>
  <si>
    <t xml:space="preserve">jan 2026</t>
  </si>
  <si>
    <t xml:space="preserve">feb 2026</t>
  </si>
  <si>
    <t xml:space="preserve">mar 2026</t>
  </si>
  <si>
    <t xml:space="preserve">apr 2026</t>
  </si>
  <si>
    <t xml:space="preserve">maj 2026</t>
  </si>
  <si>
    <t xml:space="preserve">jun 2026</t>
  </si>
  <si>
    <t xml:space="preserve">jul 2026</t>
  </si>
  <si>
    <t xml:space="preserve">aug 2026</t>
  </si>
  <si>
    <t xml:space="preserve">sep 2026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</si>
</sst>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Forbrug" displayName="Forbrug" ref="A4:G25" headerRowCount="1" totalsRowCount="0" totalsRowShown="0">
  <autoFilter ref="A4:G25"/>
  <tableColumns count="7">
    <tableColumn id="1" name="Måned"/>
    <tableColumn id="2" name="Graddage"/>
    <tableColumn id="3" name="Produceret varme (MWh)"/>
    <tableColumn id="4" name="Solgt varme (MWh)"/>
    <tableColumn id="5" name="Nettab (MWh)"/>
    <tableColumn id="6" name="Nettab (%)"/>
    <tableColumn id="7" name="Antal kunder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13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</row>
    <row r="4" customFormat="false" ht="28.3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2" t="s">
        <v>9</v>
      </c>
      <c r="B5" s="2" t="n">
        <v>521</v>
      </c>
      <c r="C5" s="4" t="n">
        <v>11367</v>
      </c>
      <c r="D5" s="4" t="n">
        <v>10173</v>
      </c>
      <c r="E5" s="4" t="n">
        <f aca="false">C5-D5</f>
        <v>1194</v>
      </c>
      <c r="F5" s="5" t="n">
        <f aca="false">IF(C5=0,0,E5/C5)</f>
        <v>0.105040907891264</v>
      </c>
      <c r="G5" s="2" t="n">
        <v>4152</v>
      </c>
    </row>
    <row r="6" customFormat="false" ht="15" hidden="false" customHeight="false" outlineLevel="0" collapsed="false">
      <c r="A6" s="2" t="s">
        <v>10</v>
      </c>
      <c r="B6" s="2" t="n">
        <v>401</v>
      </c>
      <c r="C6" s="4" t="n">
        <v>9706</v>
      </c>
      <c r="D6" s="4" t="n">
        <v>8396</v>
      </c>
      <c r="E6" s="4" t="n">
        <f aca="false">C6-D6</f>
        <v>1310</v>
      </c>
      <c r="F6" s="5" t="n">
        <f aca="false">IF(C6=0,0,E6/C6)</f>
        <v>0.1349680609932</v>
      </c>
      <c r="G6" s="2" t="n">
        <v>4152</v>
      </c>
    </row>
    <row r="7" customFormat="false" ht="15" hidden="false" customHeight="false" outlineLevel="0" collapsed="false">
      <c r="A7" s="2" t="s">
        <v>11</v>
      </c>
      <c r="B7" s="2" t="n">
        <v>411</v>
      </c>
      <c r="C7" s="4" t="n">
        <v>9673</v>
      </c>
      <c r="D7" s="4" t="n">
        <v>8525</v>
      </c>
      <c r="E7" s="4" t="n">
        <f aca="false">C7-D7</f>
        <v>1148</v>
      </c>
      <c r="F7" s="5" t="n">
        <f aca="false">IF(C7=0,0,E7/C7)</f>
        <v>0.118680864261346</v>
      </c>
      <c r="G7" s="2" t="n">
        <v>4154</v>
      </c>
    </row>
    <row r="8" customFormat="false" ht="15" hidden="false" customHeight="false" outlineLevel="0" collapsed="false">
      <c r="A8" s="2" t="s">
        <v>12</v>
      </c>
      <c r="B8" s="2" t="n">
        <v>280</v>
      </c>
      <c r="C8" s="4" t="n">
        <v>7733</v>
      </c>
      <c r="D8" s="4" t="n">
        <v>6558</v>
      </c>
      <c r="E8" s="4" t="n">
        <f aca="false">C8-D8</f>
        <v>1175</v>
      </c>
      <c r="F8" s="5" t="n">
        <f aca="false">IF(C8=0,0,E8/C8)</f>
        <v>0.151946204577784</v>
      </c>
      <c r="G8" s="2" t="n">
        <v>4159</v>
      </c>
    </row>
    <row r="9" customFormat="false" ht="15" hidden="false" customHeight="false" outlineLevel="0" collapsed="false">
      <c r="A9" s="2" t="s">
        <v>13</v>
      </c>
      <c r="B9" s="2" t="n">
        <v>137</v>
      </c>
      <c r="C9" s="4" t="n">
        <v>5909</v>
      </c>
      <c r="D9" s="4" t="n">
        <v>4582</v>
      </c>
      <c r="E9" s="4" t="n">
        <f aca="false">C9-D9</f>
        <v>1327</v>
      </c>
      <c r="F9" s="5" t="n">
        <f aca="false">IF(C9=0,0,E9/C9)</f>
        <v>0.224572685733627</v>
      </c>
      <c r="G9" s="2" t="n">
        <v>4159</v>
      </c>
    </row>
    <row r="10" customFormat="false" ht="15" hidden="false" customHeight="false" outlineLevel="0" collapsed="false">
      <c r="A10" s="2" t="s">
        <v>14</v>
      </c>
      <c r="B10" s="2" t="n">
        <v>54</v>
      </c>
      <c r="C10" s="4" t="n">
        <v>4537</v>
      </c>
      <c r="D10" s="4" t="n">
        <v>3208</v>
      </c>
      <c r="E10" s="4" t="n">
        <f aca="false">C10-D10</f>
        <v>1329</v>
      </c>
      <c r="F10" s="5" t="n">
        <f aca="false">IF(C10=0,0,E10/C10)</f>
        <v>0.292924840202777</v>
      </c>
      <c r="G10" s="2" t="n">
        <v>4162</v>
      </c>
    </row>
    <row r="11" customFormat="false" ht="15" hidden="false" customHeight="false" outlineLevel="0" collapsed="false">
      <c r="A11" s="2" t="s">
        <v>15</v>
      </c>
      <c r="B11" s="2" t="n">
        <v>18</v>
      </c>
      <c r="C11" s="4" t="n">
        <v>4213</v>
      </c>
      <c r="D11" s="4" t="n">
        <v>2907</v>
      </c>
      <c r="E11" s="4" t="n">
        <f aca="false">C11-D11</f>
        <v>1306</v>
      </c>
      <c r="F11" s="5" t="n">
        <f aca="false">IF(C11=0,0,E11/C11)</f>
        <v>0.30999287918348</v>
      </c>
      <c r="G11" s="2" t="n">
        <v>4162</v>
      </c>
    </row>
    <row r="12" customFormat="false" ht="15" hidden="false" customHeight="false" outlineLevel="0" collapsed="false">
      <c r="A12" s="2" t="s">
        <v>16</v>
      </c>
      <c r="B12" s="2" t="n">
        <v>29</v>
      </c>
      <c r="C12" s="4" t="n">
        <v>4201</v>
      </c>
      <c r="D12" s="4" t="n">
        <v>2893</v>
      </c>
      <c r="E12" s="4" t="n">
        <f aca="false">C12-D12</f>
        <v>1308</v>
      </c>
      <c r="F12" s="5" t="n">
        <f aca="false">IF(C12=0,0,E12/C12)</f>
        <v>0.311354439419186</v>
      </c>
      <c r="G12" s="2" t="n">
        <v>4165</v>
      </c>
    </row>
    <row r="13" customFormat="false" ht="15" hidden="false" customHeight="false" outlineLevel="0" collapsed="false">
      <c r="A13" s="2" t="s">
        <v>17</v>
      </c>
      <c r="B13" s="2" t="n">
        <v>109</v>
      </c>
      <c r="C13" s="4" t="n">
        <v>5463</v>
      </c>
      <c r="D13" s="4" t="n">
        <v>4204</v>
      </c>
      <c r="E13" s="4" t="n">
        <f aca="false">C13-D13</f>
        <v>1259</v>
      </c>
      <c r="F13" s="5" t="n">
        <f aca="false">IF(C13=0,0,E13/C13)</f>
        <v>0.230459454512173</v>
      </c>
      <c r="G13" s="2" t="n">
        <v>4170</v>
      </c>
    </row>
    <row r="14" customFormat="false" ht="15" hidden="false" customHeight="false" outlineLevel="0" collapsed="false">
      <c r="A14" s="2" t="s">
        <v>18</v>
      </c>
      <c r="B14" s="2" t="n">
        <v>218</v>
      </c>
      <c r="C14" s="4" t="n">
        <v>6990</v>
      </c>
      <c r="D14" s="4" t="n">
        <v>5708</v>
      </c>
      <c r="E14" s="4" t="n">
        <f aca="false">C14-D14</f>
        <v>1282</v>
      </c>
      <c r="F14" s="5" t="n">
        <f aca="false">IF(C14=0,0,E14/C14)</f>
        <v>0.183404864091559</v>
      </c>
      <c r="G14" s="2" t="n">
        <v>4173</v>
      </c>
    </row>
    <row r="15" customFormat="false" ht="15" hidden="false" customHeight="false" outlineLevel="0" collapsed="false">
      <c r="A15" s="2" t="s">
        <v>19</v>
      </c>
      <c r="B15" s="2" t="n">
        <v>358</v>
      </c>
      <c r="C15" s="4" t="n">
        <v>9067</v>
      </c>
      <c r="D15" s="4" t="n">
        <v>7931</v>
      </c>
      <c r="E15" s="4" t="n">
        <f aca="false">C15-D15</f>
        <v>1136</v>
      </c>
      <c r="F15" s="5" t="n">
        <f aca="false">IF(C15=0,0,E15/C15)</f>
        <v>0.125289511415022</v>
      </c>
      <c r="G15" s="2" t="n">
        <v>4175</v>
      </c>
    </row>
    <row r="16" customFormat="false" ht="15" hidden="false" customHeight="false" outlineLevel="0" collapsed="false">
      <c r="A16" s="2" t="s">
        <v>20</v>
      </c>
      <c r="B16" s="2" t="n">
        <v>487</v>
      </c>
      <c r="C16" s="4" t="n">
        <v>11290</v>
      </c>
      <c r="D16" s="4" t="n">
        <v>9951</v>
      </c>
      <c r="E16" s="4" t="n">
        <f aca="false">C16-D16</f>
        <v>1339</v>
      </c>
      <c r="F16" s="5" t="n">
        <f aca="false">IF(C16=0,0,E16/C16)</f>
        <v>0.118600531443756</v>
      </c>
      <c r="G16" s="2" t="n">
        <v>4175</v>
      </c>
    </row>
    <row r="17" customFormat="false" ht="15" hidden="false" customHeight="false" outlineLevel="0" collapsed="false">
      <c r="A17" s="2" t="s">
        <v>21</v>
      </c>
      <c r="B17" s="2" t="n">
        <v>540</v>
      </c>
      <c r="C17" s="4" t="n">
        <v>11920</v>
      </c>
      <c r="D17" s="4" t="n">
        <v>10586</v>
      </c>
      <c r="E17" s="4" t="n">
        <f aca="false">C17-D17</f>
        <v>1334</v>
      </c>
      <c r="F17" s="5" t="n">
        <f aca="false">IF(C17=0,0,E17/C17)</f>
        <v>0.111912751677852</v>
      </c>
      <c r="G17" s="2" t="n">
        <v>4177</v>
      </c>
    </row>
    <row r="18" customFormat="false" ht="15" hidden="false" customHeight="false" outlineLevel="0" collapsed="false">
      <c r="A18" s="2" t="s">
        <v>22</v>
      </c>
      <c r="B18" s="2" t="n">
        <v>432</v>
      </c>
      <c r="C18" s="4" t="n">
        <v>10085</v>
      </c>
      <c r="D18" s="4" t="n">
        <v>8893</v>
      </c>
      <c r="E18" s="4" t="n">
        <f aca="false">C18-D18</f>
        <v>1192</v>
      </c>
      <c r="F18" s="5" t="n">
        <f aca="false">IF(C18=0,0,E18/C18)</f>
        <v>0.118195339613287</v>
      </c>
      <c r="G18" s="2" t="n">
        <v>4177</v>
      </c>
    </row>
    <row r="19" customFormat="false" ht="15" hidden="false" customHeight="false" outlineLevel="0" collapsed="false">
      <c r="A19" s="2" t="s">
        <v>23</v>
      </c>
      <c r="B19" s="2" t="n">
        <v>413</v>
      </c>
      <c r="C19" s="4" t="n">
        <v>9903</v>
      </c>
      <c r="D19" s="4" t="n">
        <v>8596</v>
      </c>
      <c r="E19" s="4" t="n">
        <f aca="false">C19-D19</f>
        <v>1307</v>
      </c>
      <c r="F19" s="5" t="n">
        <f aca="false">IF(C19=0,0,E19/C19)</f>
        <v>0.131980208017772</v>
      </c>
      <c r="G19" s="2" t="n">
        <v>4179</v>
      </c>
    </row>
    <row r="20" customFormat="false" ht="15" hidden="false" customHeight="false" outlineLevel="0" collapsed="false">
      <c r="A20" s="2" t="s">
        <v>24</v>
      </c>
      <c r="B20" s="2" t="n">
        <v>277</v>
      </c>
      <c r="C20" s="4" t="n">
        <v>7942</v>
      </c>
      <c r="D20" s="4" t="n">
        <v>6586</v>
      </c>
      <c r="E20" s="4" t="n">
        <f aca="false">C20-D20</f>
        <v>1356</v>
      </c>
      <c r="F20" s="5" t="n">
        <f aca="false">IF(C20=0,0,E20/C20)</f>
        <v>0.17073784940821</v>
      </c>
      <c r="G20" s="2" t="n">
        <v>4193</v>
      </c>
    </row>
    <row r="21" customFormat="false" ht="15" hidden="false" customHeight="false" outlineLevel="0" collapsed="false">
      <c r="A21" s="2" t="s">
        <v>25</v>
      </c>
      <c r="B21" s="2" t="n">
        <v>158</v>
      </c>
      <c r="C21" s="4" t="n">
        <v>6292</v>
      </c>
      <c r="D21" s="4" t="n">
        <v>4973</v>
      </c>
      <c r="E21" s="4" t="n">
        <f aca="false">C21-D21</f>
        <v>1319</v>
      </c>
      <c r="F21" s="5" t="n">
        <f aca="false">IF(C21=0,0,E21/C21)</f>
        <v>0.209631277813096</v>
      </c>
      <c r="G21" s="2" t="n">
        <v>4207</v>
      </c>
    </row>
    <row r="22" customFormat="false" ht="15" hidden="false" customHeight="false" outlineLevel="0" collapsed="false">
      <c r="A22" s="2" t="s">
        <v>26</v>
      </c>
      <c r="B22" s="2" t="n">
        <v>55</v>
      </c>
      <c r="C22" s="4" t="n">
        <v>4740</v>
      </c>
      <c r="D22" s="4" t="n">
        <v>3417</v>
      </c>
      <c r="E22" s="4" t="n">
        <f aca="false">C22-D22</f>
        <v>1323</v>
      </c>
      <c r="F22" s="5" t="n">
        <f aca="false">IF(C22=0,0,E22/C22)</f>
        <v>0.279113924050633</v>
      </c>
      <c r="G22" s="2" t="n">
        <v>4219</v>
      </c>
    </row>
    <row r="23" customFormat="false" ht="15" hidden="false" customHeight="false" outlineLevel="0" collapsed="false">
      <c r="A23" s="2" t="s">
        <v>27</v>
      </c>
      <c r="B23" s="2" t="n">
        <v>18</v>
      </c>
      <c r="C23" s="4" t="n">
        <v>4355</v>
      </c>
      <c r="D23" s="4" t="n">
        <v>2903</v>
      </c>
      <c r="E23" s="4" t="n">
        <f aca="false">C23-D23</f>
        <v>1452</v>
      </c>
      <c r="F23" s="5" t="n">
        <f aca="false">IF(C23=0,0,E23/C23)</f>
        <v>0.333409873708381</v>
      </c>
      <c r="G23" s="2" t="n">
        <v>4234</v>
      </c>
    </row>
    <row r="24" customFormat="false" ht="15" hidden="false" customHeight="false" outlineLevel="0" collapsed="false">
      <c r="A24" s="2" t="s">
        <v>28</v>
      </c>
      <c r="B24" s="2" t="n">
        <v>27</v>
      </c>
      <c r="C24" s="4" t="n">
        <v>4359</v>
      </c>
      <c r="D24" s="4" t="n">
        <v>2905</v>
      </c>
      <c r="E24" s="4" t="n">
        <f aca="false">C24-D24</f>
        <v>1454</v>
      </c>
      <c r="F24" s="5" t="n">
        <f aca="false">IF(C24=0,0,E24/C24)</f>
        <v>0.333562743748566</v>
      </c>
      <c r="G24" s="2" t="n">
        <v>4251</v>
      </c>
    </row>
    <row r="25" customFormat="false" ht="15" hidden="false" customHeight="false" outlineLevel="0" collapsed="false">
      <c r="A25" s="2" t="s">
        <v>29</v>
      </c>
      <c r="B25" s="2" t="n">
        <v>89</v>
      </c>
      <c r="C25" s="4" t="n">
        <v>5038</v>
      </c>
      <c r="D25" s="4" t="n">
        <v>3727</v>
      </c>
      <c r="E25" s="4" t="n">
        <f aca="false">C25-D25</f>
        <v>1311</v>
      </c>
      <c r="F25" s="5" t="n">
        <f aca="false">IF(C25=0,0,E25/C25)</f>
        <v>0.260222310440651</v>
      </c>
      <c r="G25" s="2" t="n">
        <v>4266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2026-11-01T11:13:56Z</dcterms:created>
  <dc:creator>openpyxl</dc:creator>
  <dc:description/>
  <dc:language>en-US</dc:language>
  <cp:lastModifiedBy/>
  <dcterms:modified xsi:type="dcterms:W3CDTF">2026-11-01T11:13:56Z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